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98dc37686e4924" /></Relationships>
</file>

<file path=xl/workbook.xml><?xml version="1.0" encoding="utf-8"?>
<workbook xmlns="http://schemas.openxmlformats.org/spreadsheetml/2006/main" xmlns:ns1="http://schemas.openxmlformats.org/officeDocument/2006/relationships">
  <sheets>
    <sheet name="Closing checklist" sheetId="1" ns1:id="R1bea63245b4747e8"/>
    <sheet name="Formula guide" sheetId="2" ns1:id="Rcea1563d83cb41d9"/>
  </sheets>
  <definedNames>
    <definedName name="_xlnm.Print_Area" localSheetId="0">'Closing checklist'!$A$1:$J$49</definedName>
    <definedName name="_xlnm.Print_Titles" localSheetId="0">'Closing checklist'!$1:$16</definedName>
    <definedName name="_xlnm.Print_Area" localSheetId="1">'Formula guide'!$A$1:$E$21</definedName>
    <definedName name="_xlnm.Print_Titles" localSheetId="1">'Formula guide'!$1:$10</definedName>
  </definedNames>
  <calcPr calcMode="auto" fullCalcOnLoad="1"/>
</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mmm d, yyyy"/>
    <x:numFmt numFmtId="201" formatCode="#,##0;(#,##0);&quot;—&quot;"/>
    <x:numFmt numFmtId="202" formatCode="0.0%;(0.0%);&quot;—&quot;"/>
  </x:numFmts>
  <x:fonts count="10">
    <x:font>
      <x:sz val="11"/>
      <x:name val="Carlito"/>
    </x:font>
    <x:font>
      <x:sz val="11"/>
      <x:color rgb="FF1F2937"/>
      <x:name val="Arial"/>
    </x:font>
    <x:font>
      <x:b/>
      <x:sz val="11"/>
      <x:color rgb="FFB07D2E"/>
      <x:name val="Arial"/>
    </x:font>
    <x:font>
      <x:b/>
      <x:sz val="21"/>
      <x:color rgb="FF0B1D3A"/>
      <x:name val="Arial"/>
    </x:font>
    <x:font>
      <x:sz val="11"/>
      <x:color rgb="FF657080"/>
      <x:name val="Arial"/>
    </x:font>
    <x:font>
      <x:sz val="10"/>
      <x:color rgb="FF18549B"/>
      <x:name val="Arial"/>
    </x:font>
    <x:font>
      <x:sz val="11"/>
      <x:color rgb="FF18549B"/>
      <x:name val="Arial"/>
    </x:font>
    <x:font>
      <x:sz val="10"/>
      <x:color rgb="FF657080"/>
      <x:name val="Arial"/>
    </x:font>
    <x:font>
      <x:b/>
      <x:sz val="10"/>
      <x:color rgb="FFFFFFFF"/>
      <x:name val="Arial"/>
    </x:font>
    <x:font>
      <x:b/>
      <x:sz val="11"/>
      <x:color rgb="FF0B1D3A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FFFFFF"/>
      </x:patternFill>
    </x:fill>
    <x:fill>
      <x:patternFill patternType="solid">
        <x:fgColor rgb="FFF6F4EE"/>
      </x:patternFill>
    </x:fill>
    <x:fill>
      <x:patternFill patternType="solid">
        <x:fgColor rgb="FFFFF4DB"/>
      </x:patternFill>
    </x:fill>
    <x:fill>
      <x:patternFill patternType="solid">
        <x:fgColor rgb="FF0B1D3A"/>
      </x:patternFill>
    </x:fill>
  </x:fills>
  <x:borders count="6">
    <x:border/>
    <x:border>
      <x:bottom style="medium">
        <x:color rgb="FFB07D2E"/>
      </x:bottom>
    </x:border>
    <x:border>
      <x:bottom style="thin">
        <x:color rgb="FFE4C997"/>
      </x:bottom>
    </x:border>
    <x:border>
      <x:right style="thin">
        <x:color rgb="FFFFFFFF"/>
      </x:right>
    </x:border>
    <x:border>
      <x:left style="thin">
        <x:color rgb="FFFFFFFF"/>
      </x:left>
      <x:right style="thin">
        <x:color rgb="FFFFFFFF"/>
      </x:right>
    </x:border>
    <x:border>
      <x:left style="thin">
        <x:color rgb="FFFFFFFF"/>
      </x:left>
    </x:border>
  </x:borders>
  <x:cellStyleXfs count="1">
    <x:xf numFmtId="0" fontId="0" fillId="0" borderId="0"/>
  </x:cellStyleXfs>
  <x:cellXfs count="40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2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4" fillId="2" borderId="1" xfId="0" applyNumberFormat="1" applyFont="1" applyFill="1" applyBorder="1" applyAlignment="1">
      <x:alignment vertical="center"/>
    </x:xf>
    <x:xf numFmtId="0" fontId="4" fillId="2" borderId="1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5" fillId="3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/>
    </x:xf>
    <x:xf numFmtId="0" fontId="6" fillId="4" borderId="0" xfId="0" applyNumberFormat="1" applyFont="1" applyFill="1" applyBorder="1" applyAlignment="1">
      <x:alignment vertical="center"/>
    </x:xf>
    <x:xf numFmtId="0" fontId="6" fillId="4" borderId="2" xfId="0" applyNumberFormat="1" applyFont="1" applyFill="1" applyBorder="1" applyAlignment="1">
      <x:alignment vertical="center"/>
    </x:xf>
    <x:xf numFmtId="0" fontId="6" fillId="4" borderId="2" xfId="0" applyNumberFormat="1" applyFont="1" applyFill="1" applyBorder="1" applyAlignment="1">
      <x:alignment horizontal="right" vertical="center"/>
    </x:xf>
    <x:xf numFmtId="200" fontId="6" fillId="4" borderId="2" xfId="0" applyNumberFormat="1" applyFont="1" applyFill="1" applyBorder="1" applyAlignment="1">
      <x:alignment horizontal="right" vertical="center"/>
    </x:xf>
    <x:xf numFmtId="0" fontId="1" fillId="2" borderId="0" xfId="0" applyNumberFormat="1" applyFont="1" applyFill="1" applyBorder="1" applyAlignment="1">
      <x:alignment horizontal="right" vertical="center"/>
    </x:xf>
    <x:xf numFmtId="201" fontId="1" fillId="2" borderId="0" xfId="0" applyNumberFormat="1" applyFont="1" applyFill="1" applyBorder="1" applyAlignment="1">
      <x:alignment horizontal="right" vertical="center"/>
    </x:xf>
    <x:xf numFmtId="202" fontId="1" fillId="2" borderId="0" xfId="0" applyNumberFormat="1" applyFont="1" applyFill="1" applyBorder="1" applyAlignment="1">
      <x:alignment horizontal="right" vertical="center"/>
    </x:xf>
    <x:xf numFmtId="0" fontId="7" fillId="2" borderId="0" xfId="0" applyNumberFormat="1" applyFont="1" applyFill="1" applyBorder="1" applyAlignment="1">
      <x:alignment vertical="center"/>
    </x:xf>
    <x:xf numFmtId="0" fontId="7" fillId="2" borderId="0" xfId="0" applyNumberFormat="1" applyFont="1" applyFill="1" applyBorder="1" applyAlignment="1">
      <x:alignment vertical="center" wrapText="1"/>
    </x:xf>
    <x:xf numFmtId="0" fontId="1" fillId="5" borderId="0" xfId="0" applyNumberFormat="1" applyFont="1" applyFill="1" applyBorder="1" applyAlignment="1">
      <x:alignment vertical="center"/>
    </x:xf>
    <x:xf numFmtId="0" fontId="8" fillId="5" borderId="0" xfId="0" applyNumberFormat="1" applyFont="1" applyFill="1" applyBorder="1" applyAlignment="1">
      <x:alignment vertical="center"/>
    </x:xf>
    <x:xf numFmtId="0" fontId="8" fillId="5" borderId="3" xfId="0" applyNumberFormat="1" applyFont="1" applyFill="1" applyBorder="1" applyAlignment="1">
      <x:alignment vertical="center"/>
    </x:xf>
    <x:xf numFmtId="0" fontId="8" fillId="5" borderId="4" xfId="0" applyNumberFormat="1" applyFont="1" applyFill="1" applyBorder="1" applyAlignment="1">
      <x:alignment vertical="center"/>
    </x:xf>
    <x:xf numFmtId="0" fontId="8" fillId="5" borderId="5" xfId="0" applyNumberFormat="1" applyFont="1" applyFill="1" applyBorder="1" applyAlignment="1">
      <x:alignment vertical="center"/>
    </x:xf>
    <x:xf numFmtId="0" fontId="8" fillId="5" borderId="3" xfId="0" applyNumberFormat="1" applyFont="1" applyFill="1" applyBorder="1" applyAlignment="1">
      <x:alignment vertical="center" wrapText="1"/>
    </x:xf>
    <x:xf numFmtId="0" fontId="8" fillId="5" borderId="4" xfId="0" applyNumberFormat="1" applyFont="1" applyFill="1" applyBorder="1" applyAlignment="1">
      <x:alignment vertical="center" wrapText="1"/>
    </x:xf>
    <x:xf numFmtId="0" fontId="8" fillId="5" borderId="5" xfId="0" applyNumberFormat="1" applyFont="1" applyFill="1" applyBorder="1" applyAlignment="1">
      <x:alignment vertical="center" wrapText="1"/>
    </x:xf>
    <x:xf numFmtId="0" fontId="8" fillId="5" borderId="3" xfId="0" applyNumberFormat="1" applyFont="1" applyFill="1" applyBorder="1" applyAlignment="1">
      <x:alignment horizontal="center" vertical="center" wrapText="1"/>
    </x:xf>
    <x:xf numFmtId="0" fontId="8" fillId="5" borderId="4" xfId="0" applyNumberFormat="1" applyFont="1" applyFill="1" applyBorder="1" applyAlignment="1">
      <x:alignment horizontal="center" vertical="center" wrapText="1"/>
    </x:xf>
    <x:xf numFmtId="0" fontId="8" fillId="5" borderId="5" xfId="0" applyNumberFormat="1" applyFont="1" applyFill="1" applyBorder="1" applyAlignment="1">
      <x:alignment horizontal="center" vertical="center" wrapText="1"/>
    </x:xf>
    <x:xf numFmtId="0" fontId="6" fillId="4" borderId="2" xfId="0" applyNumberFormat="1" applyFont="1" applyFill="1" applyBorder="1" applyAlignment="1">
      <x:alignment horizontal="left" vertical="center"/>
    </x:xf>
    <x:xf numFmtId="200" fontId="6" fillId="4" borderId="2" xfId="0" applyNumberFormat="1" applyFont="1" applyFill="1" applyBorder="1" applyAlignment="1">
      <x:alignment horizontal="left" vertical="center"/>
    </x:xf>
    <x:xf numFmtId="0" fontId="6" fillId="4" borderId="2" xfId="0" applyNumberFormat="1" applyFont="1" applyFill="1" applyBorder="1" applyAlignment="1">
      <x:alignment horizontal="left"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0" fontId="9" fillId="3" borderId="0" xfId="0" applyNumberFormat="1" applyFont="1" applyFill="1" applyBorder="1" applyAlignment="1">
      <x:alignment vertical="center" wrapText="1"/>
    </x:xf>
    <x:xf numFmtId="0" fontId="7" fillId="3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9" fillId="2" borderId="0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1">
    <x:dxf>
      <x:font>
        <x:b/>
        <x:color rgb="FFA93232"/>
      </x:font>
      <x:fill>
        <x:patternFill patternType="solid">
          <x:bgColor rgb="FFFCE8E6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6ed5d0766be4dd2" /><Relationship Type="http://schemas.openxmlformats.org/officeDocument/2006/relationships/theme" Target="/xl/theme/theme1.xml" Id="Ra4c512cbf0394f13" /><Relationship Type="http://schemas.openxmlformats.org/officeDocument/2006/relationships/sharedStrings" Target="/xl/sharedStrings.xml" Id="Rf77106d11dc340a7" /><Relationship Type="http://schemas.openxmlformats.org/officeDocument/2006/relationships/worksheet" Target="/xl/worksheets/sheet1.xml" Id="R1bea63245b4747e8" /><Relationship Type="http://schemas.openxmlformats.org/officeDocument/2006/relationships/worksheet" Target="/xl/worksheets/sheet2.xml" Id="Rcea1563d83cb41d9" /></Relationships>
</file>

<file path=xl/tables/table1.xml><?xml version="1.0" encoding="utf-8"?>
<x:table xmlns:x="http://schemas.openxmlformats.org/spreadsheetml/2006/main" id="1" name="ClosingTasks" displayName="ClosingTasks" ref="B16:J46" headerRowCount="1" totalsRowCount="0" totalsRowShown="0">
  <x:tableColumns count="9">
    <x:tableColumn id="1" name="Workstream"/>
    <x:tableColumn id="2" name="Task / document"/>
    <x:tableColumn id="3" name="Owner"/>
    <x:tableColumn id="4" name="Status"/>
    <x:tableColumn id="5" name="Due date"/>
    <x:tableColumn id="6" name="Completed date"/>
    <x:tableColumn id="7" name="Days to due"/>
    <x:tableColumn id="8" name="Review"/>
    <x:tableColumn id="9" name="Notes / evidence"/>
  </x:tableColumns>
  <x:tableStyleInfo name="TableStyleLight1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566ab053d94b49e6" /></Relationships>
</file>

<file path=xl/worksheets/sheet1.xml><?xml version="1.0" encoding="utf-8"?>
<worksheet xmlns="http://schemas.openxmlformats.org/spreadsheetml/2006/main" xmlns:ns1="http://schemas.openxmlformats.org/officeDocument/2006/relationships">
  <sheetPr>
    <tabColor rgb="FF0B1D3A"/>
    <pageSetUpPr fitToPage="1"/>
  </sheetPr>
  <sheetViews>
    <sheetView showGridLines="0" workbookViewId="0" zoomScale="70">
      <pane xSplit="3" ySplit="16" topLeftCell="D17" activePane="bottomRight" state="frozen"/>
    </sheetView>
  </sheetViews>
  <sheetFormatPr defaultRowHeight="15"/>
  <cols>
    <col min="1" max="1" width="3" hidden="0" customWidth="1"/>
    <col min="2" max="2" width="20" hidden="0" customWidth="1"/>
    <col min="3" max="3" width="48" hidden="0" customWidth="1"/>
    <col min="4" max="4" width="22" hidden="0" customWidth="1"/>
    <col min="5" max="5" width="23" hidden="0" customWidth="1"/>
    <col min="6" max="6" width="20" hidden="0" customWidth="1"/>
    <col min="7" max="7" width="20" hidden="0" customWidth="1"/>
    <col min="8" max="8" width="16" hidden="0" customWidth="1"/>
    <col min="9" max="9" width="26" hidden="0" customWidth="1"/>
    <col min="10" max="10" width="48" hidden="0" customWidth="1"/>
  </cols>
  <sheetData>
    <row r="1" ht="13" customHeight="1">
      <c r="A1" s="3"/>
      <c r="B1" s="3"/>
      <c r="C1" s="3"/>
      <c r="D1" s="3"/>
      <c r="E1" s="3"/>
      <c r="F1" s="3"/>
      <c r="G1" s="3"/>
      <c r="H1" s="3"/>
      <c r="I1" s="3"/>
      <c r="J1" s="3"/>
    </row>
    <row r="2" ht="25" customHeight="1">
      <c r="A2" s="3"/>
      <c r="B2" s="4" t="str">
        <v>H EQUITIES</v>
      </c>
      <c r="C2" s="3"/>
      <c r="D2" s="3"/>
      <c r="E2" s="3"/>
      <c r="F2" s="3"/>
      <c r="G2" s="3"/>
      <c r="H2" s="3"/>
      <c r="I2" s="3"/>
      <c r="J2" s="3"/>
    </row>
    <row r="3" ht="40" customHeight="1">
      <c r="A3" s="3"/>
      <c r="B3" s="5" t="str">
        <v>Keep the closing moving</v>
      </c>
      <c r="C3" s="5"/>
      <c r="D3" s="5"/>
      <c r="E3" s="5"/>
      <c r="F3" s="5"/>
      <c r="G3" s="5"/>
      <c r="H3" s="5"/>
      <c r="I3" s="5"/>
      <c r="J3" s="5"/>
    </row>
    <row r="4" ht="32" customHeight="1">
      <c r="A4" s="3"/>
      <c r="B4" s="8" t="str">
        <v>Track owners, deadlines and completion evidence. Use the actual lender and counsel checklist for your transaction.</v>
      </c>
      <c r="C4" s="8"/>
      <c r="D4" s="8"/>
      <c r="E4" s="8"/>
      <c r="F4" s="8"/>
      <c r="G4" s="8"/>
      <c r="H4" s="8"/>
      <c r="I4" s="8"/>
      <c r="J4" s="8"/>
    </row>
    <row r="5" ht="25" customHeight="1">
      <c r="A5" s="3"/>
      <c r="B5" s="3"/>
      <c r="C5" s="3"/>
      <c r="D5" s="3"/>
      <c r="E5" s="3"/>
      <c r="F5" s="3"/>
      <c r="G5" s="3"/>
      <c r="H5" s="3"/>
      <c r="I5" s="3"/>
      <c r="J5" s="3"/>
    </row>
    <row r="6" ht="29" customHeight="1">
      <c r="A6" s="3"/>
      <c r="B6" s="10" t="str">
        <v>ILLUSTRATIVE EXAMPLE. Replace amber inputs in blue type. Calculations update automatically.</v>
      </c>
      <c r="C6" s="10"/>
      <c r="D6" s="10"/>
      <c r="E6" s="10"/>
      <c r="F6" s="10"/>
      <c r="G6" s="10"/>
      <c r="H6" s="10"/>
      <c r="I6" s="10"/>
      <c r="J6" s="10"/>
    </row>
    <row r="7" ht="25" customHeight="1">
      <c r="A7" s="3"/>
      <c r="B7" s="3"/>
      <c r="C7" s="3"/>
      <c r="D7" s="3"/>
      <c r="E7" s="3"/>
      <c r="F7" s="3"/>
      <c r="G7" s="3"/>
      <c r="H7" s="3"/>
      <c r="I7" s="3"/>
      <c r="J7" s="3"/>
    </row>
    <row r="8" ht="25" customHeight="1">
      <c r="A8" s="3"/>
      <c r="B8" s="3" t="str">
        <v>As of date</v>
      </c>
      <c r="C8" s="15" t="n">
        <v>46288.5</v>
      </c>
      <c r="D8" s="3"/>
      <c r="E8" s="3" t="str">
        <v>Applicable tasks</v>
      </c>
      <c r="F8" s="17">
        <f>COUNTA(C17:C46)-COUNTIFS(C17:C46,"&lt;&gt;",E17:E46,"Not applicable")</f>
        <v>18</v>
      </c>
      <c r="G8" s="3"/>
      <c r="H8" s="3" t="str">
        <v>Completed</v>
      </c>
      <c r="I8" s="17">
        <f>COUNTIFS(I17:I46,"Complete")</f>
        <v>2</v>
      </c>
      <c r="J8" s="3"/>
    </row>
    <row r="9" ht="25" customHeight="1">
      <c r="A9" s="3"/>
      <c r="B9" s="3"/>
      <c r="C9" s="3"/>
      <c r="D9" s="3"/>
      <c r="E9" s="3"/>
      <c r="F9" s="3"/>
      <c r="G9" s="3"/>
      <c r="H9" s="3"/>
      <c r="I9" s="3"/>
      <c r="J9" s="3"/>
    </row>
    <row r="10" ht="25" customHeight="1">
      <c r="A10" s="3"/>
      <c r="B10" s="3"/>
      <c r="C10" s="3"/>
      <c r="D10" s="3"/>
      <c r="E10" s="3" t="str">
        <v>Completion rate</v>
      </c>
      <c r="F10" s="18">
        <f>IF(F8=0,"n.a.",I8/F8)</f>
        <v>0.111111111111111</v>
      </c>
      <c r="G10" s="3"/>
      <c r="H10" s="3" t="str">
        <v>Overdue</v>
      </c>
      <c r="I10" s="17">
        <f>COUNTIFS(I17:I46,"Overdue")</f>
        <v>1</v>
      </c>
      <c r="J10" s="3"/>
    </row>
    <row r="11" ht="25" customHeight="1">
      <c r="A11" s="3"/>
      <c r="B11" s="3"/>
      <c r="C11" s="3"/>
      <c r="D11" s="3"/>
      <c r="E11" s="3"/>
      <c r="F11" s="3"/>
      <c r="G11" s="3"/>
      <c r="H11" s="3"/>
      <c r="I11" s="3"/>
      <c r="J11" s="3"/>
    </row>
    <row r="12" ht="32" customHeight="1">
      <c r="A12" s="3"/>
      <c r="B12" s="20" t="str">
        <v>A task marked Complete still needs an owner and a completion date. The Review column flags missing evidence, deadlines and overdue work.</v>
      </c>
      <c r="C12" s="20" t="str">
        <v>A task marked Complete still needs an owner and a completion date. The Review column flags missing evidence, deadlines and overdue work.</v>
      </c>
      <c r="D12" s="20" t="str">
        <v>A task marked Complete still needs an owner and a completion date. The Review column flags missing evidence, deadlines and overdue work.</v>
      </c>
      <c r="E12" s="20" t="str">
        <v>A task marked Complete still needs an owner and a completion date. The Review column flags missing evidence, deadlines and overdue work.</v>
      </c>
      <c r="F12" s="20" t="str">
        <v>A task marked Complete still needs an owner and a completion date. The Review column flags missing evidence, deadlines and overdue work.</v>
      </c>
      <c r="G12" s="20" t="str">
        <v>A task marked Complete still needs an owner and a completion date. The Review column flags missing evidence, deadlines and overdue work.</v>
      </c>
      <c r="H12" s="20" t="str">
        <v>A task marked Complete still needs an owner and a completion date. The Review column flags missing evidence, deadlines and overdue work.</v>
      </c>
      <c r="I12" s="20" t="str">
        <v>A task marked Complete still needs an owner and a completion date. The Review column flags missing evidence, deadlines and overdue work.</v>
      </c>
      <c r="J12" s="20" t="str">
        <v>A task marked Complete still needs an owner and a completion date. The Review column flags missing evidence, deadlines and overdue work.</v>
      </c>
    </row>
    <row r="13" ht="25" customHeight="1">
      <c r="A13" s="3"/>
      <c r="B13" s="3"/>
      <c r="C13" s="3"/>
      <c r="D13" s="3"/>
      <c r="E13" s="3"/>
      <c r="F13" s="3"/>
      <c r="G13" s="3"/>
      <c r="H13" s="3"/>
      <c r="I13" s="3"/>
      <c r="J13" s="3"/>
    </row>
    <row r="14" ht="25" customHeight="1">
      <c r="A14" s="3"/>
      <c r="B14" s="3"/>
      <c r="C14" s="3"/>
      <c r="D14" s="3"/>
      <c r="E14" s="3"/>
      <c r="F14" s="3"/>
      <c r="G14" s="3"/>
      <c r="H14" s="3"/>
      <c r="I14" s="3"/>
      <c r="J14" s="3"/>
    </row>
    <row r="15" ht="25" customHeight="1">
      <c r="A15" s="3"/>
      <c r="B15" s="3"/>
      <c r="C15" s="3"/>
      <c r="D15" s="3"/>
      <c r="E15" s="3"/>
      <c r="F15" s="3"/>
      <c r="G15" s="3"/>
      <c r="H15" s="3"/>
      <c r="I15" s="3"/>
      <c r="J15" s="3"/>
    </row>
    <row r="16" ht="44" customHeight="1">
      <c r="A16" s="3"/>
      <c r="B16" s="29" t="str">
        <v>Workstream</v>
      </c>
      <c r="C16" s="30" t="str">
        <v>Task / document</v>
      </c>
      <c r="D16" s="30" t="str">
        <v>Owner</v>
      </c>
      <c r="E16" s="30" t="str">
        <v>Status</v>
      </c>
      <c r="F16" s="30" t="str">
        <v>Due date</v>
      </c>
      <c r="G16" s="30" t="str">
        <v>Completed date</v>
      </c>
      <c r="H16" s="30" t="str">
        <v>Days to due</v>
      </c>
      <c r="I16" s="30" t="str">
        <v>Review</v>
      </c>
      <c r="J16" s="31" t="str">
        <v>Notes / evidence</v>
      </c>
    </row>
    <row r="17" ht="42" customHeight="1">
      <c r="A17" s="3"/>
      <c r="B17" s="32" t="str">
        <v>Terms</v>
      </c>
      <c r="C17" s="34" t="str">
        <v>Executed term sheet</v>
      </c>
      <c r="D17" s="32" t="str">
        <v>Example owner</v>
      </c>
      <c r="E17" s="32" t="str">
        <v>Complete</v>
      </c>
      <c r="F17" s="15" t="n">
        <v>46310.5</v>
      </c>
      <c r="G17" s="15" t="n">
        <v>46286.5</v>
      </c>
      <c r="H17" s="17" t="str">
        <f>IF(OR(C17="",E17="Not applicable",E17="Complete"),"",IF(COUNT(F17,$C$8)&lt;2,"Enter dates",F17-$C$8))</f>
        <v/>
      </c>
      <c r="I17" s="16" t="str">
        <f>IF(C17="","",IF(E17="Not applicable","Not applicable",IF(E17="Complete",IF(OR(D17="",D17="Assign owner"),"Assign owner",IF(NOT(ISNUMBER(G17)),"Add completed date",IF(OR(NOT(ISNUMBER($C$8)),G17&gt;$C$8),"Check completed date","Complete"))),IF(NOT(ISNUMBER(F17)),"Set due date",IF(NOT(ISNUMBER($C$8)),"Set as-of date",IF(F17&lt;$C$8,"Overdue",IF(OR(D17="",D17="Assign owner"),"Assign owner","Open")))))))</f>
        <v>Complete</v>
      </c>
      <c r="J17" s="34" t="str">
        <v>Replace examples with your transaction evidence.</v>
      </c>
    </row>
    <row r="18" ht="42" customHeight="1">
      <c r="A18" s="3"/>
      <c r="B18" s="32" t="str">
        <v>Sponsor</v>
      </c>
      <c r="C18" s="34" t="str">
        <v>Entity documents and signing authority</v>
      </c>
      <c r="D18" s="32" t="str">
        <v>Example owner</v>
      </c>
      <c r="E18" s="32" t="str">
        <v>Complete</v>
      </c>
      <c r="F18" s="15" t="n">
        <v>46310.5</v>
      </c>
      <c r="G18" s="15" t="n">
        <v>46286.5</v>
      </c>
      <c r="H18" s="17" t="str">
        <f>IF(OR(C18="",E18="Not applicable",E18="Complete"),"",IF(COUNT(F18,$C$8)&lt;2,"Enter dates",F18-$C$8))</f>
        <v/>
      </c>
      <c r="I18" s="16" t="str">
        <f>IF(C18="","",IF(E18="Not applicable","Not applicable",IF(E18="Complete",IF(OR(D18="",D18="Assign owner"),"Assign owner",IF(NOT(ISNUMBER(G18)),"Add completed date",IF(OR(NOT(ISNUMBER($C$8)),G18&gt;$C$8),"Check completed date","Complete"))),IF(NOT(ISNUMBER(F18)),"Set due date",IF(NOT(ISNUMBER($C$8)),"Set as-of date",IF(F18&lt;$C$8,"Overdue",IF(OR(D18="",D18="Assign owner"),"Assign owner","Open")))))))</f>
        <v>Complete</v>
      </c>
      <c r="J18" s="34" t="str">
        <v>Replace examples with your transaction evidence.</v>
      </c>
    </row>
    <row r="19" ht="42" customHeight="1">
      <c r="A19" s="3"/>
      <c r="B19" s="32" t="str">
        <v>Financial</v>
      </c>
      <c r="C19" s="34" t="str">
        <v>Current rent roll</v>
      </c>
      <c r="D19" s="32" t="str">
        <v>Assign owner</v>
      </c>
      <c r="E19" s="32" t="str">
        <v>Not started</v>
      </c>
      <c r="F19" s="15" t="n">
        <v>46287.5</v>
      </c>
      <c r="G19" s="33"/>
      <c r="H19" s="17">
        <f>IF(OR(C19="",E19="Not applicable",E19="Complete"),"",IF(COUNT(F19,$C$8)&lt;2,"Enter dates",F19-$C$8))</f>
        <v>-1</v>
      </c>
      <c r="I19" s="16" t="str">
        <f>IF(C19="","",IF(E19="Not applicable","Not applicable",IF(E19="Complete",IF(OR(D19="",D19="Assign owner"),"Assign owner",IF(NOT(ISNUMBER(G19)),"Add completed date",IF(OR(NOT(ISNUMBER($C$8)),G19&gt;$C$8),"Check completed date","Complete"))),IF(NOT(ISNUMBER(F19)),"Set due date",IF(NOT(ISNUMBER($C$8)),"Set as-of date",IF(F19&lt;$C$8,"Overdue",IF(OR(D19="",D19="Assign owner"),"Assign owner","Open")))))))</f>
        <v>Overdue</v>
      </c>
      <c r="J19" s="34" t="str">
        <v>Replace examples with your transaction evidence.</v>
      </c>
    </row>
    <row r="20" ht="42" customHeight="1">
      <c r="A20" s="3"/>
      <c r="B20" s="32" t="str">
        <v>Financial</v>
      </c>
      <c r="C20" s="34" t="str">
        <v>Trailing operating statements</v>
      </c>
      <c r="D20" s="32" t="str">
        <v>Assign owner</v>
      </c>
      <c r="E20" s="32" t="str">
        <v>Not started</v>
      </c>
      <c r="F20" s="15" t="n">
        <v>46310.5</v>
      </c>
      <c r="G20" s="33"/>
      <c r="H20" s="17">
        <f>IF(OR(C20="",E20="Not applicable",E20="Complete"),"",IF(COUNT(F20,$C$8)&lt;2,"Enter dates",F20-$C$8))</f>
        <v>22</v>
      </c>
      <c r="I20" s="16" t="str">
        <f>IF(C20="","",IF(E20="Not applicable","Not applicable",IF(E20="Complete",IF(OR(D20="",D20="Assign owner"),"Assign owner",IF(NOT(ISNUMBER(G20)),"Add completed date",IF(OR(NOT(ISNUMBER($C$8)),G20&gt;$C$8),"Check completed date","Complete"))),IF(NOT(ISNUMBER(F20)),"Set due date",IF(NOT(ISNUMBER($C$8)),"Set as-of date",IF(F20&lt;$C$8,"Overdue",IF(OR(D20="",D20="Assign owner"),"Assign owner","Open")))))))</f>
        <v>Assign owner</v>
      </c>
      <c r="J20" s="34" t="str">
        <v>Replace examples with your transaction evidence.</v>
      </c>
    </row>
    <row r="21" ht="42" customHeight="1">
      <c r="A21" s="3"/>
      <c r="B21" s="32" t="str">
        <v>Financial</v>
      </c>
      <c r="C21" s="34" t="str">
        <v>Sources and uses reconciled</v>
      </c>
      <c r="D21" s="32" t="str">
        <v>Assign owner</v>
      </c>
      <c r="E21" s="32" t="str">
        <v>Not started</v>
      </c>
      <c r="F21" s="15" t="n">
        <v>46310.5</v>
      </c>
      <c r="G21" s="33"/>
      <c r="H21" s="17">
        <f>IF(OR(C21="",E21="Not applicable",E21="Complete"),"",IF(COUNT(F21,$C$8)&lt;2,"Enter dates",F21-$C$8))</f>
        <v>22</v>
      </c>
      <c r="I21" s="16" t="str">
        <f>IF(C21="","",IF(E21="Not applicable","Not applicable",IF(E21="Complete",IF(OR(D21="",D21="Assign owner"),"Assign owner",IF(NOT(ISNUMBER(G21)),"Add completed date",IF(OR(NOT(ISNUMBER($C$8)),G21&gt;$C$8),"Check completed date","Complete"))),IF(NOT(ISNUMBER(F21)),"Set due date",IF(NOT(ISNUMBER($C$8)),"Set as-of date",IF(F21&lt;$C$8,"Overdue",IF(OR(D21="",D21="Assign owner"),"Assign owner","Open")))))))</f>
        <v>Assign owner</v>
      </c>
      <c r="J21" s="34" t="str">
        <v>Replace examples with your transaction evidence.</v>
      </c>
    </row>
    <row r="22" ht="42" customHeight="1">
      <c r="A22" s="3"/>
      <c r="B22" s="32" t="str">
        <v>Property</v>
      </c>
      <c r="C22" s="34" t="str">
        <v>Appraisal</v>
      </c>
      <c r="D22" s="32" t="str">
        <v>Assign owner</v>
      </c>
      <c r="E22" s="32" t="str">
        <v>Not started</v>
      </c>
      <c r="F22" s="15" t="n">
        <v>46310.5</v>
      </c>
      <c r="G22" s="33"/>
      <c r="H22" s="17">
        <f>IF(OR(C22="",E22="Not applicable",E22="Complete"),"",IF(COUNT(F22,$C$8)&lt;2,"Enter dates",F22-$C$8))</f>
        <v>22</v>
      </c>
      <c r="I22" s="16" t="str">
        <f>IF(C22="","",IF(E22="Not applicable","Not applicable",IF(E22="Complete",IF(OR(D22="",D22="Assign owner"),"Assign owner",IF(NOT(ISNUMBER(G22)),"Add completed date",IF(OR(NOT(ISNUMBER($C$8)),G22&gt;$C$8),"Check completed date","Complete"))),IF(NOT(ISNUMBER(F22)),"Set due date",IF(NOT(ISNUMBER($C$8)),"Set as-of date",IF(F22&lt;$C$8,"Overdue",IF(OR(D22="",D22="Assign owner"),"Assign owner","Open")))))))</f>
        <v>Assign owner</v>
      </c>
      <c r="J22" s="34" t="str">
        <v>Replace examples with your transaction evidence.</v>
      </c>
    </row>
    <row r="23" ht="42" customHeight="1">
      <c r="A23" s="3"/>
      <c r="B23" s="32" t="str">
        <v>Property</v>
      </c>
      <c r="C23" s="34" t="str">
        <v>Physical condition and capital budget</v>
      </c>
      <c r="D23" s="32" t="str">
        <v>Assign owner</v>
      </c>
      <c r="E23" s="32" t="str">
        <v>Not started</v>
      </c>
      <c r="F23" s="15" t="n">
        <v>46310.5</v>
      </c>
      <c r="G23" s="33"/>
      <c r="H23" s="17">
        <f>IF(OR(C23="",E23="Not applicable",E23="Complete"),"",IF(COUNT(F23,$C$8)&lt;2,"Enter dates",F23-$C$8))</f>
        <v>22</v>
      </c>
      <c r="I23" s="16" t="str">
        <f>IF(C23="","",IF(E23="Not applicable","Not applicable",IF(E23="Complete",IF(OR(D23="",D23="Assign owner"),"Assign owner",IF(NOT(ISNUMBER(G23)),"Add completed date",IF(OR(NOT(ISNUMBER($C$8)),G23&gt;$C$8),"Check completed date","Complete"))),IF(NOT(ISNUMBER(F23)),"Set due date",IF(NOT(ISNUMBER($C$8)),"Set as-of date",IF(F23&lt;$C$8,"Overdue",IF(OR(D23="",D23="Assign owner"),"Assign owner","Open")))))))</f>
        <v>Assign owner</v>
      </c>
      <c r="J23" s="34" t="str">
        <v>Replace examples with your transaction evidence.</v>
      </c>
    </row>
    <row r="24" ht="42" customHeight="1">
      <c r="A24" s="3"/>
      <c r="B24" s="32" t="str">
        <v>Environmental</v>
      </c>
      <c r="C24" s="34" t="str">
        <v>Environmental diligence</v>
      </c>
      <c r="D24" s="32" t="str">
        <v>Assign owner</v>
      </c>
      <c r="E24" s="32" t="str">
        <v>Not started</v>
      </c>
      <c r="F24" s="15" t="n">
        <v>46310.5</v>
      </c>
      <c r="G24" s="33"/>
      <c r="H24" s="17">
        <f>IF(OR(C24="",E24="Not applicable",E24="Complete"),"",IF(COUNT(F24,$C$8)&lt;2,"Enter dates",F24-$C$8))</f>
        <v>22</v>
      </c>
      <c r="I24" s="16" t="str">
        <f>IF(C24="","",IF(E24="Not applicable","Not applicable",IF(E24="Complete",IF(OR(D24="",D24="Assign owner"),"Assign owner",IF(NOT(ISNUMBER(G24)),"Add completed date",IF(OR(NOT(ISNUMBER($C$8)),G24&gt;$C$8),"Check completed date","Complete"))),IF(NOT(ISNUMBER(F24)),"Set due date",IF(NOT(ISNUMBER($C$8)),"Set as-of date",IF(F24&lt;$C$8,"Overdue",IF(OR(D24="",D24="Assign owner"),"Assign owner","Open")))))))</f>
        <v>Assign owner</v>
      </c>
      <c r="J24" s="34" t="str">
        <v>Replace examples with your transaction evidence.</v>
      </c>
    </row>
    <row r="25" ht="42" customHeight="1">
      <c r="A25" s="3"/>
      <c r="B25" s="32" t="str">
        <v>Title</v>
      </c>
      <c r="C25" s="34" t="str">
        <v>Title commitment and survey</v>
      </c>
      <c r="D25" s="32" t="str">
        <v>Assign owner</v>
      </c>
      <c r="E25" s="32" t="str">
        <v>Not started</v>
      </c>
      <c r="F25" s="15" t="n">
        <v>46310.5</v>
      </c>
      <c r="G25" s="33"/>
      <c r="H25" s="17">
        <f>IF(OR(C25="",E25="Not applicable",E25="Complete"),"",IF(COUNT(F25,$C$8)&lt;2,"Enter dates",F25-$C$8))</f>
        <v>22</v>
      </c>
      <c r="I25" s="16" t="str">
        <f>IF(C25="","",IF(E25="Not applicable","Not applicable",IF(E25="Complete",IF(OR(D25="",D25="Assign owner"),"Assign owner",IF(NOT(ISNUMBER(G25)),"Add completed date",IF(OR(NOT(ISNUMBER($C$8)),G25&gt;$C$8),"Check completed date","Complete"))),IF(NOT(ISNUMBER(F25)),"Set due date",IF(NOT(ISNUMBER($C$8)),"Set as-of date",IF(F25&lt;$C$8,"Overdue",IF(OR(D25="",D25="Assign owner"),"Assign owner","Open")))))))</f>
        <v>Assign owner</v>
      </c>
      <c r="J25" s="34" t="str">
        <v>Replace examples with your transaction evidence.</v>
      </c>
    </row>
    <row r="26" ht="42" customHeight="1">
      <c r="A26" s="3"/>
      <c r="B26" s="32" t="str">
        <v>Insurance</v>
      </c>
      <c r="C26" s="34" t="str">
        <v>Insurance evidence</v>
      </c>
      <c r="D26" s="32" t="str">
        <v>Assign owner</v>
      </c>
      <c r="E26" s="32" t="str">
        <v>Not started</v>
      </c>
      <c r="F26" s="15" t="n">
        <v>46310.5</v>
      </c>
      <c r="G26" s="33"/>
      <c r="H26" s="17">
        <f>IF(OR(C26="",E26="Not applicable",E26="Complete"),"",IF(COUNT(F26,$C$8)&lt;2,"Enter dates",F26-$C$8))</f>
        <v>22</v>
      </c>
      <c r="I26" s="16" t="str">
        <f>IF(C26="","",IF(E26="Not applicable","Not applicable",IF(E26="Complete",IF(OR(D26="",D26="Assign owner"),"Assign owner",IF(NOT(ISNUMBER(G26)),"Add completed date",IF(OR(NOT(ISNUMBER($C$8)),G26&gt;$C$8),"Check completed date","Complete"))),IF(NOT(ISNUMBER(F26)),"Set due date",IF(NOT(ISNUMBER($C$8)),"Set as-of date",IF(F26&lt;$C$8,"Overdue",IF(OR(D26="",D26="Assign owner"),"Assign owner","Open")))))))</f>
        <v>Assign owner</v>
      </c>
      <c r="J26" s="34" t="str">
        <v>Replace examples with your transaction evidence.</v>
      </c>
    </row>
    <row r="27" ht="42" customHeight="1">
      <c r="A27" s="3"/>
      <c r="B27" s="32" t="str">
        <v>Legal</v>
      </c>
      <c r="C27" s="34" t="str">
        <v>Loan documents</v>
      </c>
      <c r="D27" s="32" t="str">
        <v>Assign owner</v>
      </c>
      <c r="E27" s="32" t="str">
        <v>Not started</v>
      </c>
      <c r="F27" s="15" t="n">
        <v>46310.5</v>
      </c>
      <c r="G27" s="33"/>
      <c r="H27" s="17">
        <f>IF(OR(C27="",E27="Not applicable",E27="Complete"),"",IF(COUNT(F27,$C$8)&lt;2,"Enter dates",F27-$C$8))</f>
        <v>22</v>
      </c>
      <c r="I27" s="16" t="str">
        <f>IF(C27="","",IF(E27="Not applicable","Not applicable",IF(E27="Complete",IF(OR(D27="",D27="Assign owner"),"Assign owner",IF(NOT(ISNUMBER(G27)),"Add completed date",IF(OR(NOT(ISNUMBER($C$8)),G27&gt;$C$8),"Check completed date","Complete"))),IF(NOT(ISNUMBER(F27)),"Set due date",IF(NOT(ISNUMBER($C$8)),"Set as-of date",IF(F27&lt;$C$8,"Overdue",IF(OR(D27="",D27="Assign owner"),"Assign owner","Open")))))))</f>
        <v>Assign owner</v>
      </c>
      <c r="J27" s="34" t="str">
        <v>Replace examples with your transaction evidence.</v>
      </c>
    </row>
    <row r="28" ht="42" customHeight="1">
      <c r="A28" s="3"/>
      <c r="B28" s="32" t="str">
        <v>Legal</v>
      </c>
      <c r="C28" s="34" t="str">
        <v>Intercreditor / participation documents</v>
      </c>
      <c r="D28" s="32" t="str">
        <v>Assign owner</v>
      </c>
      <c r="E28" s="32" t="str">
        <v>Not started</v>
      </c>
      <c r="F28" s="15" t="n">
        <v>46310.5</v>
      </c>
      <c r="G28" s="33"/>
      <c r="H28" s="17">
        <f>IF(OR(C28="",E28="Not applicable",E28="Complete"),"",IF(COUNT(F28,$C$8)&lt;2,"Enter dates",F28-$C$8))</f>
        <v>22</v>
      </c>
      <c r="I28" s="16" t="str">
        <f>IF(C28="","",IF(E28="Not applicable","Not applicable",IF(E28="Complete",IF(OR(D28="",D28="Assign owner"),"Assign owner",IF(NOT(ISNUMBER(G28)),"Add completed date",IF(OR(NOT(ISNUMBER($C$8)),G28&gt;$C$8),"Check completed date","Complete"))),IF(NOT(ISNUMBER(F28)),"Set due date",IF(NOT(ISNUMBER($C$8)),"Set as-of date",IF(F28&lt;$C$8,"Overdue",IF(OR(D28="",D28="Assign owner"),"Assign owner","Open")))))))</f>
        <v>Assign owner</v>
      </c>
      <c r="J28" s="34" t="str">
        <v>Replace examples with your transaction evidence.</v>
      </c>
    </row>
    <row r="29" ht="42" customHeight="1">
      <c r="A29" s="3"/>
      <c r="B29" s="32" t="str">
        <v>Funding</v>
      </c>
      <c r="C29" s="34" t="str">
        <v>Equity and funding sources confirmed</v>
      </c>
      <c r="D29" s="32" t="str">
        <v>Assign owner</v>
      </c>
      <c r="E29" s="32" t="str">
        <v>Not started</v>
      </c>
      <c r="F29" s="15" t="n">
        <v>46310.5</v>
      </c>
      <c r="G29" s="33"/>
      <c r="H29" s="17">
        <f>IF(OR(C29="",E29="Not applicable",E29="Complete"),"",IF(COUNT(F29,$C$8)&lt;2,"Enter dates",F29-$C$8))</f>
        <v>22</v>
      </c>
      <c r="I29" s="16" t="str">
        <f>IF(C29="","",IF(E29="Not applicable","Not applicable",IF(E29="Complete",IF(OR(D29="",D29="Assign owner"),"Assign owner",IF(NOT(ISNUMBER(G29)),"Add completed date",IF(OR(NOT(ISNUMBER($C$8)),G29&gt;$C$8),"Check completed date","Complete"))),IF(NOT(ISNUMBER(F29)),"Set due date",IF(NOT(ISNUMBER($C$8)),"Set as-of date",IF(F29&lt;$C$8,"Overdue",IF(OR(D29="",D29="Assign owner"),"Assign owner","Open")))))))</f>
        <v>Assign owner</v>
      </c>
      <c r="J29" s="34" t="str">
        <v>Replace examples with your transaction evidence.</v>
      </c>
    </row>
    <row r="30" ht="42" customHeight="1">
      <c r="A30" s="3"/>
      <c r="B30" s="32" t="str">
        <v>Funding</v>
      </c>
      <c r="C30" s="34" t="str">
        <v>Final closing statement</v>
      </c>
      <c r="D30" s="32" t="str">
        <v>Assign owner</v>
      </c>
      <c r="E30" s="32" t="str">
        <v>Not started</v>
      </c>
      <c r="F30" s="15" t="n">
        <v>46310.5</v>
      </c>
      <c r="G30" s="33"/>
      <c r="H30" s="17">
        <f>IF(OR(C30="",E30="Not applicable",E30="Complete"),"",IF(COUNT(F30,$C$8)&lt;2,"Enter dates",F30-$C$8))</f>
        <v>22</v>
      </c>
      <c r="I30" s="16" t="str">
        <f>IF(C30="","",IF(E30="Not applicable","Not applicable",IF(E30="Complete",IF(OR(D30="",D30="Assign owner"),"Assign owner",IF(NOT(ISNUMBER(G30)),"Add completed date",IF(OR(NOT(ISNUMBER($C$8)),G30&gt;$C$8),"Check completed date","Complete"))),IF(NOT(ISNUMBER(F30)),"Set due date",IF(NOT(ISNUMBER($C$8)),"Set as-of date",IF(F30&lt;$C$8,"Overdue",IF(OR(D30="",D30="Assign owner"),"Assign owner","Open")))))))</f>
        <v>Assign owner</v>
      </c>
      <c r="J30" s="34" t="str">
        <v>Replace examples with your transaction evidence.</v>
      </c>
    </row>
    <row r="31" ht="42" customHeight="1">
      <c r="A31" s="3"/>
      <c r="B31" s="32" t="str">
        <v>Funding</v>
      </c>
      <c r="C31" s="34" t="str">
        <v>Funding conditions satisfied</v>
      </c>
      <c r="D31" s="32" t="str">
        <v>Assign owner</v>
      </c>
      <c r="E31" s="32" t="str">
        <v>Not started</v>
      </c>
      <c r="F31" s="15" t="n">
        <v>46310.5</v>
      </c>
      <c r="G31" s="33"/>
      <c r="H31" s="17">
        <f>IF(OR(C31="",E31="Not applicable",E31="Complete"),"",IF(COUNT(F31,$C$8)&lt;2,"Enter dates",F31-$C$8))</f>
        <v>22</v>
      </c>
      <c r="I31" s="16" t="str">
        <f>IF(C31="","",IF(E31="Not applicable","Not applicable",IF(E31="Complete",IF(OR(D31="",D31="Assign owner"),"Assign owner",IF(NOT(ISNUMBER(G31)),"Add completed date",IF(OR(NOT(ISNUMBER($C$8)),G31&gt;$C$8),"Check completed date","Complete"))),IF(NOT(ISNUMBER(F31)),"Set due date",IF(NOT(ISNUMBER($C$8)),"Set as-of date",IF(F31&lt;$C$8,"Overdue",IF(OR(D31="",D31="Assign owner"),"Assign owner","Open")))))))</f>
        <v>Assign owner</v>
      </c>
      <c r="J31" s="34" t="str">
        <v>Replace examples with your transaction evidence.</v>
      </c>
    </row>
    <row r="32" ht="42" customHeight="1">
      <c r="A32" s="3"/>
      <c r="B32" s="32" t="str">
        <v>Funding</v>
      </c>
      <c r="C32" s="34" t="str">
        <v>Wire instructions independently verified</v>
      </c>
      <c r="D32" s="32" t="str">
        <v>Assign owner</v>
      </c>
      <c r="E32" s="32" t="str">
        <v>Not started</v>
      </c>
      <c r="F32" s="15" t="n">
        <v>46310.5</v>
      </c>
      <c r="G32" s="33"/>
      <c r="H32" s="17">
        <f>IF(OR(C32="",E32="Not applicable",E32="Complete"),"",IF(COUNT(F32,$C$8)&lt;2,"Enter dates",F32-$C$8))</f>
        <v>22</v>
      </c>
      <c r="I32" s="16" t="str">
        <f>IF(C32="","",IF(E32="Not applicable","Not applicable",IF(E32="Complete",IF(OR(D32="",D32="Assign owner"),"Assign owner",IF(NOT(ISNUMBER(G32)),"Add completed date",IF(OR(NOT(ISNUMBER($C$8)),G32&gt;$C$8),"Check completed date","Complete"))),IF(NOT(ISNUMBER(F32)),"Set due date",IF(NOT(ISNUMBER($C$8)),"Set as-of date",IF(F32&lt;$C$8,"Overdue",IF(OR(D32="",D32="Assign owner"),"Assign owner","Open")))))))</f>
        <v>Assign owner</v>
      </c>
      <c r="J32" s="34" t="str">
        <v>Replace examples with your transaction evidence.</v>
      </c>
    </row>
    <row r="33" ht="42" customHeight="1">
      <c r="A33" s="3"/>
      <c r="B33" s="32" t="str">
        <v>Post-close</v>
      </c>
      <c r="C33" s="34" t="str">
        <v>Reporting calendar</v>
      </c>
      <c r="D33" s="32" t="str">
        <v>Assign owner</v>
      </c>
      <c r="E33" s="32" t="str">
        <v>Not started</v>
      </c>
      <c r="F33" s="15" t="n">
        <v>46310.5</v>
      </c>
      <c r="G33" s="33"/>
      <c r="H33" s="17">
        <f>IF(OR(C33="",E33="Not applicable",E33="Complete"),"",IF(COUNT(F33,$C$8)&lt;2,"Enter dates",F33-$C$8))</f>
        <v>22</v>
      </c>
      <c r="I33" s="16" t="str">
        <f>IF(C33="","",IF(E33="Not applicable","Not applicable",IF(E33="Complete",IF(OR(D33="",D33="Assign owner"),"Assign owner",IF(NOT(ISNUMBER(G33)),"Add completed date",IF(OR(NOT(ISNUMBER($C$8)),G33&gt;$C$8),"Check completed date","Complete"))),IF(NOT(ISNUMBER(F33)),"Set due date",IF(NOT(ISNUMBER($C$8)),"Set as-of date",IF(F33&lt;$C$8,"Overdue",IF(OR(D33="",D33="Assign owner"),"Assign owner","Open")))))))</f>
        <v>Assign owner</v>
      </c>
      <c r="J33" s="34" t="str">
        <v>Replace examples with your transaction evidence.</v>
      </c>
    </row>
    <row r="34" ht="42" customHeight="1">
      <c r="A34" s="3"/>
      <c r="B34" s="32" t="str">
        <v>Post-close</v>
      </c>
      <c r="C34" s="34" t="str">
        <v>Maturity and extension calendar</v>
      </c>
      <c r="D34" s="32" t="str">
        <v>Assign owner</v>
      </c>
      <c r="E34" s="32" t="str">
        <v>Not started</v>
      </c>
      <c r="F34" s="15" t="n">
        <v>46310.5</v>
      </c>
      <c r="G34" s="33"/>
      <c r="H34" s="17">
        <f>IF(OR(C34="",E34="Not applicable",E34="Complete"),"",IF(COUNT(F34,$C$8)&lt;2,"Enter dates",F34-$C$8))</f>
        <v>22</v>
      </c>
      <c r="I34" s="16" t="str">
        <f>IF(C34="","",IF(E34="Not applicable","Not applicable",IF(E34="Complete",IF(OR(D34="",D34="Assign owner"),"Assign owner",IF(NOT(ISNUMBER(G34)),"Add completed date",IF(OR(NOT(ISNUMBER($C$8)),G34&gt;$C$8),"Check completed date","Complete"))),IF(NOT(ISNUMBER(F34)),"Set due date",IF(NOT(ISNUMBER($C$8)),"Set as-of date",IF(F34&lt;$C$8,"Overdue",IF(OR(D34="",D34="Assign owner"),"Assign owner","Open")))))))</f>
        <v>Assign owner</v>
      </c>
      <c r="J34" s="34" t="str">
        <v>Replace examples with your transaction evidence.</v>
      </c>
    </row>
    <row r="35" ht="42" customHeight="1">
      <c r="A35" s="3"/>
      <c r="B35" s="32"/>
      <c r="C35" s="34"/>
      <c r="D35" s="32"/>
      <c r="E35" s="32"/>
      <c r="F35" s="33"/>
      <c r="G35" s="33"/>
      <c r="H35" s="17" t="str">
        <f>IF(OR(C35="",E35="Not applicable",E35="Complete"),"",IF(COUNT(F35,$C$8)&lt;2,"Enter dates",F35-$C$8))</f>
        <v/>
      </c>
      <c r="I35" s="16" t="str">
        <f>IF(C35="","",IF(E35="Not applicable","Not applicable",IF(E35="Complete",IF(OR(D35="",D35="Assign owner"),"Assign owner",IF(NOT(ISNUMBER(G35)),"Add completed date",IF(OR(NOT(ISNUMBER($C$8)),G35&gt;$C$8),"Check completed date","Complete"))),IF(NOT(ISNUMBER(F35)),"Set due date",IF(NOT(ISNUMBER($C$8)),"Set as-of date",IF(F35&lt;$C$8,"Overdue",IF(OR(D35="",D35="Assign owner"),"Assign owner","Open")))))))</f>
        <v/>
      </c>
      <c r="J35" s="34"/>
    </row>
    <row r="36" ht="42" customHeight="1">
      <c r="A36" s="3"/>
      <c r="B36" s="32"/>
      <c r="C36" s="34"/>
      <c r="D36" s="32"/>
      <c r="E36" s="32"/>
      <c r="F36" s="33"/>
      <c r="G36" s="33"/>
      <c r="H36" s="17" t="str">
        <f>IF(OR(C36="",E36="Not applicable",E36="Complete"),"",IF(COUNT(F36,$C$8)&lt;2,"Enter dates",F36-$C$8))</f>
        <v/>
      </c>
      <c r="I36" s="16" t="str">
        <f>IF(C36="","",IF(E36="Not applicable","Not applicable",IF(E36="Complete",IF(OR(D36="",D36="Assign owner"),"Assign owner",IF(NOT(ISNUMBER(G36)),"Add completed date",IF(OR(NOT(ISNUMBER($C$8)),G36&gt;$C$8),"Check completed date","Complete"))),IF(NOT(ISNUMBER(F36)),"Set due date",IF(NOT(ISNUMBER($C$8)),"Set as-of date",IF(F36&lt;$C$8,"Overdue",IF(OR(D36="",D36="Assign owner"),"Assign owner","Open")))))))</f>
        <v/>
      </c>
      <c r="J36" s="34"/>
    </row>
    <row r="37" ht="42" customHeight="1">
      <c r="A37" s="3"/>
      <c r="B37" s="32"/>
      <c r="C37" s="34"/>
      <c r="D37" s="32"/>
      <c r="E37" s="32"/>
      <c r="F37" s="33"/>
      <c r="G37" s="33"/>
      <c r="H37" s="17" t="str">
        <f>IF(OR(C37="",E37="Not applicable",E37="Complete"),"",IF(COUNT(F37,$C$8)&lt;2,"Enter dates",F37-$C$8))</f>
        <v/>
      </c>
      <c r="I37" s="16" t="str">
        <f>IF(C37="","",IF(E37="Not applicable","Not applicable",IF(E37="Complete",IF(OR(D37="",D37="Assign owner"),"Assign owner",IF(NOT(ISNUMBER(G37)),"Add completed date",IF(OR(NOT(ISNUMBER($C$8)),G37&gt;$C$8),"Check completed date","Complete"))),IF(NOT(ISNUMBER(F37)),"Set due date",IF(NOT(ISNUMBER($C$8)),"Set as-of date",IF(F37&lt;$C$8,"Overdue",IF(OR(D37="",D37="Assign owner"),"Assign owner","Open")))))))</f>
        <v/>
      </c>
      <c r="J37" s="34"/>
    </row>
    <row r="38" ht="42" customHeight="1">
      <c r="A38" s="3"/>
      <c r="B38" s="32"/>
      <c r="C38" s="34"/>
      <c r="D38" s="32"/>
      <c r="E38" s="32"/>
      <c r="F38" s="33"/>
      <c r="G38" s="33"/>
      <c r="H38" s="17" t="str">
        <f>IF(OR(C38="",E38="Not applicable",E38="Complete"),"",IF(COUNT(F38,$C$8)&lt;2,"Enter dates",F38-$C$8))</f>
        <v/>
      </c>
      <c r="I38" s="16" t="str">
        <f>IF(C38="","",IF(E38="Not applicable","Not applicable",IF(E38="Complete",IF(OR(D38="",D38="Assign owner"),"Assign owner",IF(NOT(ISNUMBER(G38)),"Add completed date",IF(OR(NOT(ISNUMBER($C$8)),G38&gt;$C$8),"Check completed date","Complete"))),IF(NOT(ISNUMBER(F38)),"Set due date",IF(NOT(ISNUMBER($C$8)),"Set as-of date",IF(F38&lt;$C$8,"Overdue",IF(OR(D38="",D38="Assign owner"),"Assign owner","Open")))))))</f>
        <v/>
      </c>
      <c r="J38" s="34"/>
    </row>
    <row r="39" ht="42" customHeight="1">
      <c r="A39" s="3"/>
      <c r="B39" s="32"/>
      <c r="C39" s="34"/>
      <c r="D39" s="32"/>
      <c r="E39" s="32"/>
      <c r="F39" s="33"/>
      <c r="G39" s="33"/>
      <c r="H39" s="17" t="str">
        <f>IF(OR(C39="",E39="Not applicable",E39="Complete"),"",IF(COUNT(F39,$C$8)&lt;2,"Enter dates",F39-$C$8))</f>
        <v/>
      </c>
      <c r="I39" s="16" t="str">
        <f>IF(C39="","",IF(E39="Not applicable","Not applicable",IF(E39="Complete",IF(OR(D39="",D39="Assign owner"),"Assign owner",IF(NOT(ISNUMBER(G39)),"Add completed date",IF(OR(NOT(ISNUMBER($C$8)),G39&gt;$C$8),"Check completed date","Complete"))),IF(NOT(ISNUMBER(F39)),"Set due date",IF(NOT(ISNUMBER($C$8)),"Set as-of date",IF(F39&lt;$C$8,"Overdue",IF(OR(D39="",D39="Assign owner"),"Assign owner","Open")))))))</f>
        <v/>
      </c>
      <c r="J39" s="34"/>
    </row>
    <row r="40" ht="42" customHeight="1">
      <c r="A40" s="3"/>
      <c r="B40" s="32"/>
      <c r="C40" s="34"/>
      <c r="D40" s="32"/>
      <c r="E40" s="32"/>
      <c r="F40" s="33"/>
      <c r="G40" s="33"/>
      <c r="H40" s="17" t="str">
        <f>IF(OR(C40="",E40="Not applicable",E40="Complete"),"",IF(COUNT(F40,$C$8)&lt;2,"Enter dates",F40-$C$8))</f>
        <v/>
      </c>
      <c r="I40" s="16" t="str">
        <f>IF(C40="","",IF(E40="Not applicable","Not applicable",IF(E40="Complete",IF(OR(D40="",D40="Assign owner"),"Assign owner",IF(NOT(ISNUMBER(G40)),"Add completed date",IF(OR(NOT(ISNUMBER($C$8)),G40&gt;$C$8),"Check completed date","Complete"))),IF(NOT(ISNUMBER(F40)),"Set due date",IF(NOT(ISNUMBER($C$8)),"Set as-of date",IF(F40&lt;$C$8,"Overdue",IF(OR(D40="",D40="Assign owner"),"Assign owner","Open")))))))</f>
        <v/>
      </c>
      <c r="J40" s="34"/>
    </row>
    <row r="41" ht="42" customHeight="1">
      <c r="A41" s="3"/>
      <c r="B41" s="32"/>
      <c r="C41" s="34"/>
      <c r="D41" s="32"/>
      <c r="E41" s="32"/>
      <c r="F41" s="33"/>
      <c r="G41" s="33"/>
      <c r="H41" s="17" t="str">
        <f>IF(OR(C41="",E41="Not applicable",E41="Complete"),"",IF(COUNT(F41,$C$8)&lt;2,"Enter dates",F41-$C$8))</f>
        <v/>
      </c>
      <c r="I41" s="16" t="str">
        <f>IF(C41="","",IF(E41="Not applicable","Not applicable",IF(E41="Complete",IF(OR(D41="",D41="Assign owner"),"Assign owner",IF(NOT(ISNUMBER(G41)),"Add completed date",IF(OR(NOT(ISNUMBER($C$8)),G41&gt;$C$8),"Check completed date","Complete"))),IF(NOT(ISNUMBER(F41)),"Set due date",IF(NOT(ISNUMBER($C$8)),"Set as-of date",IF(F41&lt;$C$8,"Overdue",IF(OR(D41="",D41="Assign owner"),"Assign owner","Open")))))))</f>
        <v/>
      </c>
      <c r="J41" s="34"/>
    </row>
    <row r="42" ht="42" customHeight="1">
      <c r="A42" s="3"/>
      <c r="B42" s="32"/>
      <c r="C42" s="34"/>
      <c r="D42" s="32"/>
      <c r="E42" s="32"/>
      <c r="F42" s="33"/>
      <c r="G42" s="33"/>
      <c r="H42" s="17" t="str">
        <f>IF(OR(C42="",E42="Not applicable",E42="Complete"),"",IF(COUNT(F42,$C$8)&lt;2,"Enter dates",F42-$C$8))</f>
        <v/>
      </c>
      <c r="I42" s="16" t="str">
        <f>IF(C42="","",IF(E42="Not applicable","Not applicable",IF(E42="Complete",IF(OR(D42="",D42="Assign owner"),"Assign owner",IF(NOT(ISNUMBER(G42)),"Add completed date",IF(OR(NOT(ISNUMBER($C$8)),G42&gt;$C$8),"Check completed date","Complete"))),IF(NOT(ISNUMBER(F42)),"Set due date",IF(NOT(ISNUMBER($C$8)),"Set as-of date",IF(F42&lt;$C$8,"Overdue",IF(OR(D42="",D42="Assign owner"),"Assign owner","Open")))))))</f>
        <v/>
      </c>
      <c r="J42" s="34"/>
    </row>
    <row r="43" ht="42" customHeight="1">
      <c r="A43" s="3"/>
      <c r="B43" s="32"/>
      <c r="C43" s="34"/>
      <c r="D43" s="32"/>
      <c r="E43" s="32"/>
      <c r="F43" s="33"/>
      <c r="G43" s="33"/>
      <c r="H43" s="17" t="str">
        <f>IF(OR(C43="",E43="Not applicable",E43="Complete"),"",IF(COUNT(F43,$C$8)&lt;2,"Enter dates",F43-$C$8))</f>
        <v/>
      </c>
      <c r="I43" s="16" t="str">
        <f>IF(C43="","",IF(E43="Not applicable","Not applicable",IF(E43="Complete",IF(OR(D43="",D43="Assign owner"),"Assign owner",IF(NOT(ISNUMBER(G43)),"Add completed date",IF(OR(NOT(ISNUMBER($C$8)),G43&gt;$C$8),"Check completed date","Complete"))),IF(NOT(ISNUMBER(F43)),"Set due date",IF(NOT(ISNUMBER($C$8)),"Set as-of date",IF(F43&lt;$C$8,"Overdue",IF(OR(D43="",D43="Assign owner"),"Assign owner","Open")))))))</f>
        <v/>
      </c>
      <c r="J43" s="34"/>
    </row>
    <row r="44" ht="42" customHeight="1">
      <c r="A44" s="3"/>
      <c r="B44" s="32"/>
      <c r="C44" s="34"/>
      <c r="D44" s="32"/>
      <c r="E44" s="32"/>
      <c r="F44" s="33"/>
      <c r="G44" s="33"/>
      <c r="H44" s="17" t="str">
        <f>IF(OR(C44="",E44="Not applicable",E44="Complete"),"",IF(COUNT(F44,$C$8)&lt;2,"Enter dates",F44-$C$8))</f>
        <v/>
      </c>
      <c r="I44" s="16" t="str">
        <f>IF(C44="","",IF(E44="Not applicable","Not applicable",IF(E44="Complete",IF(OR(D44="",D44="Assign owner"),"Assign owner",IF(NOT(ISNUMBER(G44)),"Add completed date",IF(OR(NOT(ISNUMBER($C$8)),G44&gt;$C$8),"Check completed date","Complete"))),IF(NOT(ISNUMBER(F44)),"Set due date",IF(NOT(ISNUMBER($C$8)),"Set as-of date",IF(F44&lt;$C$8,"Overdue",IF(OR(D44="",D44="Assign owner"),"Assign owner","Open")))))))</f>
        <v/>
      </c>
      <c r="J44" s="34"/>
    </row>
    <row r="45" ht="42" customHeight="1">
      <c r="A45" s="3"/>
      <c r="B45" s="32"/>
      <c r="C45" s="34"/>
      <c r="D45" s="32"/>
      <c r="E45" s="32"/>
      <c r="F45" s="33"/>
      <c r="G45" s="33"/>
      <c r="H45" s="17" t="str">
        <f>IF(OR(C45="",E45="Not applicable",E45="Complete"),"",IF(COUNT(F45,$C$8)&lt;2,"Enter dates",F45-$C$8))</f>
        <v/>
      </c>
      <c r="I45" s="16" t="str">
        <f>IF(C45="","",IF(E45="Not applicable","Not applicable",IF(E45="Complete",IF(OR(D45="",D45="Assign owner"),"Assign owner",IF(NOT(ISNUMBER(G45)),"Add completed date",IF(OR(NOT(ISNUMBER($C$8)),G45&gt;$C$8),"Check completed date","Complete"))),IF(NOT(ISNUMBER(F45)),"Set due date",IF(NOT(ISNUMBER($C$8)),"Set as-of date",IF(F45&lt;$C$8,"Overdue",IF(OR(D45="",D45="Assign owner"),"Assign owner","Open")))))))</f>
        <v/>
      </c>
      <c r="J45" s="34"/>
    </row>
    <row r="46" ht="42" customHeight="1">
      <c r="A46" s="3"/>
      <c r="B46" s="32"/>
      <c r="C46" s="34"/>
      <c r="D46" s="32"/>
      <c r="E46" s="32"/>
      <c r="F46" s="33"/>
      <c r="G46" s="33"/>
      <c r="H46" s="17" t="str">
        <f>IF(OR(C46="",E46="Not applicable",E46="Complete"),"",IF(COUNT(F46,$C$8)&lt;2,"Enter dates",F46-$C$8))</f>
        <v/>
      </c>
      <c r="I46" s="16" t="str">
        <f>IF(C46="","",IF(E46="Not applicable","Not applicable",IF(E46="Complete",IF(OR(D46="",D46="Assign owner"),"Assign owner",IF(NOT(ISNUMBER(G46)),"Add completed date",IF(OR(NOT(ISNUMBER($C$8)),G46&gt;$C$8),"Check completed date","Complete"))),IF(NOT(ISNUMBER(F46)),"Set due date",IF(NOT(ISNUMBER($C$8)),"Set as-of date",IF(F46&lt;$C$8,"Overdue",IF(OR(D46="",D46="Assign owner"),"Assign owner","Open")))))))</f>
        <v/>
      </c>
      <c r="J46" s="34"/>
    </row>
    <row r="47" ht="25" customHeight="1">
      <c r="A47" s="3"/>
      <c r="B47" s="3"/>
      <c r="C47" s="3"/>
      <c r="D47" s="3"/>
      <c r="E47" s="3"/>
      <c r="F47" s="3"/>
      <c r="G47" s="3"/>
      <c r="H47" s="3"/>
      <c r="I47" s="3"/>
      <c r="J47" s="3"/>
    </row>
    <row r="48" ht="25" customHeight="1">
      <c r="A48" s="3"/>
      <c r="B48" s="3"/>
      <c r="C48" s="3"/>
      <c r="D48" s="3"/>
      <c r="E48" s="3"/>
      <c r="F48" s="3"/>
      <c r="G48" s="3"/>
      <c r="H48" s="3"/>
      <c r="I48" s="3"/>
      <c r="J48" s="3"/>
    </row>
    <row r="49" ht="32" customHeight="1">
      <c r="A49" s="3"/>
      <c r="B49" s="20" t="str">
        <v>Use the 12 spare rows for transaction-specific conditions. Filter by owner or status. Update the as-of date when you review the checklist.</v>
      </c>
      <c r="C49" s="20" t="str">
        <v>Use the 12 spare rows for transaction-specific conditions. Filter by owner or status. Update the as-of date when you review the checklist.</v>
      </c>
      <c r="D49" s="20" t="str">
        <v>Use the 12 spare rows for transaction-specific conditions. Filter by owner or status. Update the as-of date when you review the checklist.</v>
      </c>
      <c r="E49" s="20" t="str">
        <v>Use the 12 spare rows for transaction-specific conditions. Filter by owner or status. Update the as-of date when you review the checklist.</v>
      </c>
      <c r="F49" s="20" t="str">
        <v>Use the 12 spare rows for transaction-specific conditions. Filter by owner or status. Update the as-of date when you review the checklist.</v>
      </c>
      <c r="G49" s="20" t="str">
        <v>Use the 12 spare rows for transaction-specific conditions. Filter by owner or status. Update the as-of date when you review the checklist.</v>
      </c>
      <c r="H49" s="20" t="str">
        <v>Use the 12 spare rows for transaction-specific conditions. Filter by owner or status. Update the as-of date when you review the checklist.</v>
      </c>
      <c r="I49" s="20" t="str">
        <v>Use the 12 spare rows for transaction-specific conditions. Filter by owner or status. Update the as-of date when you review the checklist.</v>
      </c>
      <c r="J49" s="20" t="str">
        <v>Use the 12 spare rows for transaction-specific conditions. Filter by owner or status. Update the as-of date when you review the checklist.</v>
      </c>
    </row>
    <row r="50" ht="25" customHeight="1">
      <c r="A50" s="3"/>
      <c r="B50" s="3"/>
      <c r="C50" s="3"/>
      <c r="D50" s="3"/>
      <c r="E50" s="3"/>
      <c r="F50" s="3"/>
      <c r="G50" s="3"/>
      <c r="H50" s="3"/>
      <c r="I50" s="3"/>
      <c r="J50" s="3"/>
    </row>
    <row r="51" ht="25" customHeight="1">
      <c r="A51" s="3"/>
      <c r="B51" s="3"/>
      <c r="C51" s="3"/>
      <c r="D51" s="3"/>
      <c r="E51" s="3"/>
      <c r="F51" s="3"/>
      <c r="G51" s="3"/>
      <c r="H51" s="3"/>
      <c r="I51" s="3"/>
      <c r="J51" s="3"/>
    </row>
    <row r="52" ht="25" customHeight="1">
      <c r="A52" s="3"/>
      <c r="B52" s="3"/>
      <c r="C52" s="3"/>
      <c r="D52" s="3"/>
      <c r="E52" s="3"/>
      <c r="F52" s="3"/>
      <c r="G52" s="3"/>
      <c r="H52" s="3"/>
      <c r="I52" s="3"/>
      <c r="J52" s="3"/>
    </row>
    <row r="53" ht="25" customHeight="1">
      <c r="A53" s="3"/>
      <c r="B53" s="3"/>
      <c r="C53" s="3"/>
      <c r="D53" s="3"/>
      <c r="E53" s="3"/>
      <c r="F53" s="3"/>
      <c r="G53" s="3"/>
      <c r="H53" s="3"/>
      <c r="I53" s="3"/>
      <c r="J53" s="3"/>
    </row>
    <row r="54" ht="25" customHeight="1">
      <c r="A54" s="3"/>
      <c r="B54" s="3"/>
      <c r="C54" s="3"/>
      <c r="D54" s="3"/>
      <c r="E54" s="3"/>
      <c r="F54" s="3"/>
      <c r="G54" s="3"/>
      <c r="H54" s="3"/>
      <c r="I54" s="3"/>
      <c r="J54" s="3"/>
    </row>
    <row r="55" ht="25" customHeight="1">
      <c r="A55" s="3"/>
      <c r="B55" s="3"/>
      <c r="C55" s="3"/>
      <c r="D55" s="3"/>
      <c r="E55" s="3"/>
      <c r="F55" s="3"/>
      <c r="G55" s="3"/>
      <c r="H55" s="3"/>
      <c r="I55" s="3"/>
      <c r="J55" s="3"/>
    </row>
    <row r="56" ht="25" customHeight="1">
      <c r="A56" s="3"/>
      <c r="B56" s="3"/>
      <c r="C56" s="3"/>
      <c r="D56" s="3"/>
      <c r="E56" s="3"/>
      <c r="F56" s="3"/>
      <c r="G56" s="3"/>
      <c r="H56" s="3"/>
      <c r="I56" s="3"/>
      <c r="J56" s="3"/>
    </row>
    <row r="57" ht="25" customHeight="1">
      <c r="A57" s="3"/>
      <c r="B57" s="3"/>
      <c r="C57" s="3"/>
      <c r="D57" s="3"/>
      <c r="E57" s="3"/>
      <c r="F57" s="3"/>
      <c r="G57" s="3"/>
      <c r="H57" s="3"/>
      <c r="I57" s="3"/>
      <c r="J57" s="3"/>
    </row>
    <row r="58" ht="25" customHeight="1">
      <c r="A58" s="3"/>
      <c r="B58" s="3"/>
      <c r="C58" s="3"/>
      <c r="D58" s="3"/>
      <c r="E58" s="3"/>
      <c r="F58" s="3"/>
      <c r="G58" s="3"/>
      <c r="H58" s="3"/>
      <c r="I58" s="3"/>
      <c r="J58" s="3"/>
    </row>
  </sheetData>
  <mergeCells>
    <mergeCell ref="B3:J3"/>
    <mergeCell ref="B4:J4"/>
    <mergeCell ref="B6:J6"/>
    <mergeCell ref="B12:J12"/>
    <mergeCell ref="B49:J49"/>
  </mergeCells>
  <conditionalFormatting sqref="I17:I46">
    <cfRule type="expression" dxfId="0" priority="1">
      <formula>AND($C17&lt;&gt;"",$I17&lt;&gt;"Complete",$I17&lt;&gt;"Open",$I17&lt;&gt;"Not applicable")</formula>
    </cfRule>
  </conditionalFormatting>
  <dataValidations count="3">
    <dataValidation type="date" operator="between" sqref="C8">
      <formula1>1</formula1>
      <formula2>73415</formula2>
    </dataValidation>
    <dataValidation type="date" operator="between" sqref="F17:G46">
      <formula1>1</formula1>
      <formula2>73415</formula2>
    </dataValidation>
    <dataValidation type="list" sqref="E17:E46">
      <formula1>"Not started,In progress,Under review,Complete,Not applicable"</formula1>
    </dataValidation>
  </dataValidations>
  <pageMargins left="0.3" right="0.3" top="0.45" bottom="0.45" header="0.2" footer="0.2"/>
  <pageSetup paperSize="8" orientation="landscape" fitToWidth="1" fitToHeight="0"/>
  <tableParts count="1">
    <tablePart ns1:id="R566ab053d94b49e6"/>
  </tableParts>
</worksheet>
</file>

<file path=xl/worksheets/sheet2.xml><?xml version="1.0" encoding="utf-8"?>
<worksheet xmlns="http://schemas.openxmlformats.org/spreadsheetml/2006/main">
  <sheetPr>
    <tabColor rgb="FFB07D2E"/>
    <pageSetUpPr fitToPage="1"/>
  </sheetPr>
  <sheetViews>
    <sheetView showGridLines="0" workbookViewId="0" zoomScale="70">
      <pane ySplit="10" topLeftCell="A11" activePane="bottomLeft" state="frozen"/>
    </sheetView>
  </sheetViews>
  <sheetFormatPr defaultRowHeight="15"/>
  <cols>
    <col min="1" max="1" width="3" hidden="0" customWidth="1"/>
    <col min="2" max="2" width="28" hidden="0" customWidth="1"/>
    <col min="3" max="3" width="30" hidden="0" customWidth="1"/>
    <col min="4" max="4" width="58" hidden="0" customWidth="1"/>
    <col min="5" max="5" width="68" hidden="0" customWidth="1"/>
  </cols>
  <sheetData>
    <row r="1" ht="13" customHeight="1">
      <c r="A1" s="3"/>
      <c r="B1" s="3"/>
      <c r="C1" s="3"/>
      <c r="D1" s="3"/>
      <c r="E1" s="3"/>
    </row>
    <row r="2" ht="25" customHeight="1">
      <c r="A2" s="3"/>
      <c r="B2" s="4" t="str">
        <v>H EQUITIES</v>
      </c>
      <c r="C2" s="3"/>
      <c r="D2" s="3"/>
      <c r="E2" s="3"/>
    </row>
    <row r="3" ht="40" customHeight="1">
      <c r="A3" s="3"/>
      <c r="B3" s="5" t="str">
        <v>The formulas, explained</v>
      </c>
      <c r="C3" s="5"/>
      <c r="D3" s="5"/>
      <c r="E3" s="5"/>
    </row>
    <row r="4" ht="32" customHeight="1">
      <c r="A4" s="3"/>
      <c r="B4" s="8" t="str">
        <v>Follow a result back to its inputs. Repeated rows use the same calculation with the row number changed.</v>
      </c>
      <c r="C4" s="8"/>
      <c r="D4" s="8"/>
      <c r="E4" s="8"/>
    </row>
    <row r="5" ht="25" customHeight="1">
      <c r="A5" s="3"/>
      <c r="B5" s="3"/>
      <c r="C5" s="3"/>
      <c r="D5" s="3"/>
      <c r="E5" s="3"/>
    </row>
    <row r="6" ht="29" customHeight="1">
      <c r="A6" s="3"/>
      <c r="B6" s="10" t="str">
        <v>No macros. No external workbook links. Save your completed workbook privately.</v>
      </c>
      <c r="C6" s="10"/>
      <c r="D6" s="10"/>
      <c r="E6" s="10"/>
    </row>
    <row r="7" ht="25" customHeight="1">
      <c r="A7" s="3"/>
      <c r="B7" s="3"/>
      <c r="C7" s="3"/>
      <c r="D7" s="3"/>
      <c r="E7" s="3"/>
    </row>
    <row r="8" ht="34" customHeight="1">
      <c r="A8" s="3"/>
      <c r="B8" s="20" t="str">
        <v>1. Replace the amber example inputs.  2. Review the calculated results and red flags.  3. Reconcile your figures to the original records.</v>
      </c>
      <c r="C8" s="20" t="str">
        <v>1. Replace the amber example inputs.  2. Review the calculated results and red flags.  3. Reconcile your figures to the original records.</v>
      </c>
      <c r="D8" s="20" t="str">
        <v>1. Replace the amber example inputs.  2. Review the calculated results and red flags.  3. Reconcile your figures to the original records.</v>
      </c>
      <c r="E8" s="20" t="str">
        <v>1. Replace the amber example inputs.  2. Review the calculated results and red flags.  3. Reconcile your figures to the original records.</v>
      </c>
    </row>
    <row r="9" ht="25" customHeight="1">
      <c r="A9" s="3"/>
      <c r="B9" s="3"/>
      <c r="C9" s="3"/>
      <c r="D9" s="3"/>
      <c r="E9" s="3"/>
    </row>
    <row r="10" ht="44" customHeight="1">
      <c r="A10" s="3"/>
      <c r="B10" s="29" t="str">
        <v>Calculation</v>
      </c>
      <c r="C10" s="30" t="str">
        <v>Where to find it</v>
      </c>
      <c r="D10" s="30" t="str">
        <v>Excel formula (first cell)</v>
      </c>
      <c r="E10" s="31" t="str">
        <v>In plain English</v>
      </c>
    </row>
    <row r="11" ht="56" customHeight="1">
      <c r="A11" s="3"/>
      <c r="B11" s="36" t="str">
        <v>Applicable task count</v>
      </c>
      <c r="C11" s="35" t="str">
        <v>Closing checklist!F8</v>
      </c>
      <c r="D11" s="37" t="str">
        <v>=COUNTA(C17:C46)-COUNTIFS(C17:C46,"&lt;&gt;",E17:E46,"Not applicable")</v>
      </c>
      <c r="E11" s="35" t="str">
        <v>All named tasks except those explicitly marked Not applicable.</v>
      </c>
    </row>
    <row r="12" ht="56" customHeight="1">
      <c r="A12" s="3"/>
      <c r="B12" s="39" t="str">
        <v>Completed tasks</v>
      </c>
      <c r="C12" s="38" t="str">
        <v>Closing checklist!I8</v>
      </c>
      <c r="D12" s="20" t="str">
        <v>=COUNTIFS(I17:I46,"Complete")</v>
      </c>
      <c r="E12" s="38" t="str">
        <v>Counts the calculated Complete flag. Owner and completion date must both be present.</v>
      </c>
    </row>
    <row r="13" ht="56" customHeight="1">
      <c r="A13" s="3"/>
      <c r="B13" s="36" t="str">
        <v>Completion rate</v>
      </c>
      <c r="C13" s="35" t="str">
        <v>Closing checklist!F10</v>
      </c>
      <c r="D13" s="37" t="str">
        <v>=IF(F8=0,"n.a.",I8/F8)</v>
      </c>
      <c r="E13" s="35" t="str">
        <v>Completed applicable tasks divided by all applicable tasks.</v>
      </c>
    </row>
    <row r="14" ht="56" customHeight="1">
      <c r="A14" s="3"/>
      <c r="B14" s="39" t="str">
        <v>Overdue tasks</v>
      </c>
      <c r="C14" s="38" t="str">
        <v>Closing checklist!I10</v>
      </c>
      <c r="D14" s="20" t="str">
        <v>=COUNTIFS(I17:I46,"Overdue")</v>
      </c>
      <c r="E14" s="38" t="str">
        <v>Counts unfinished tasks with a due date before the as-of date.</v>
      </c>
    </row>
    <row r="15" ht="56" customHeight="1">
      <c r="A15" s="3"/>
      <c r="B15" s="36" t="str">
        <v>Days until due</v>
      </c>
      <c r="C15" s="35" t="str">
        <v>Closing checklist!H17:H46</v>
      </c>
      <c r="D15" s="37" t="str">
        <v>=IF(OR(C17="",E17="Not applicable",E17="Complete"),"",IF(COUNT(F17,$C$8)&lt;2,"Enter dates",F17-$C$8))</v>
      </c>
      <c r="E15" s="35" t="str">
        <v>Due date minus the as-of date for unfinished applicable tasks. Both dates must be Excel dates; text such as TBD prompts Enter dates. Negative means late.</v>
      </c>
    </row>
    <row r="16" ht="130" customHeight="1">
      <c r="A16" s="3"/>
      <c r="B16" s="39" t="str">
        <v>Completion and due-date review</v>
      </c>
      <c r="C16" s="38" t="str">
        <v>Closing checklist!I17:I46</v>
      </c>
      <c r="D16" s="20" t="str">
        <v>=IF(C17="","",IF(E17="Not applicable","Not applicable",IF(E17="Complete",IF(OR(D17="",D17="Assign owner"),"Assign owner",IF(NOT(ISNUMBER(G17)),"Add completed date",IF(OR(NOT(ISNUMBER($C$8)),G17&gt;$C$8),"Check completed date","Complete"))),IF(NOT(ISNUMBER(F17)),"Set due date",IF(NOT(ISNUMBER($C$8)),"Set as-of date",IF(F17&lt;$C$8,"Overdue",IF(OR(D17="",D17="Assign owner"),"Assign owner","Open")))))))</v>
      </c>
      <c r="E16" s="38" t="str">
        <v>Complete requires an assigned owner and a completion date on or before the as-of date. Other applicable tasks flag a missing deadline, overdue date or unassigned owner.</v>
      </c>
    </row>
    <row r="17" ht="25" customHeight="1">
      <c r="A17" s="3"/>
      <c r="B17" s="3"/>
      <c r="C17" s="3"/>
      <c r="D17" s="3"/>
      <c r="E17" s="3"/>
    </row>
    <row r="18" ht="25" customHeight="1">
      <c r="A18" s="3"/>
      <c r="B18" s="3"/>
      <c r="C18" s="3"/>
      <c r="D18" s="3"/>
      <c r="E18" s="3"/>
    </row>
    <row r="19" ht="25" customHeight="1">
      <c r="A19" s="3"/>
      <c r="B19" s="3"/>
      <c r="C19" s="3"/>
      <c r="D19" s="3"/>
      <c r="E19" s="3"/>
    </row>
    <row r="20" ht="25" customHeight="1">
      <c r="A20" s="3"/>
      <c r="B20" s="3"/>
      <c r="C20" s="3"/>
      <c r="D20" s="3"/>
      <c r="E20" s="3"/>
    </row>
    <row r="21" ht="25" customHeight="1">
      <c r="A21" s="3"/>
      <c r="B21" s="3"/>
      <c r="C21" s="3"/>
      <c r="D21" s="3"/>
      <c r="E21" s="3"/>
    </row>
  </sheetData>
  <mergeCells>
    <mergeCell ref="B3:E3"/>
    <mergeCell ref="B4:E4"/>
    <mergeCell ref="B6:E6"/>
    <mergeCell ref="B8:E8"/>
  </mergeCells>
  <pageMargins left="0.3" right="0.3" top="0.45" bottom="0.45" header="0.2" footer="0.2"/>
  <pageSetup paperSize="8" orientation="landscape" fitToWidth="1" fitToHeight="0"/>
</worksheet>
</file>